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-420" windowWidth="23880" windowHeight="13740"/>
  </bookViews>
  <sheets>
    <sheet name="SOUHRN" sheetId="14" r:id="rId1"/>
    <sheet name="VzorObjekt" sheetId="9" state="hidden" r:id="rId2"/>
    <sheet name="VzorPolozky" sheetId="10" state="hidden" r:id="rId3"/>
  </sheets>
  <externalReferences>
    <externalReference r:id="rId4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4" l="1"/>
  <c r="B1" i="9" l="1"/>
  <c r="C1" i="9"/>
  <c r="B7" i="9"/>
  <c r="B6" i="9"/>
  <c r="C24" i="14" l="1"/>
  <c r="E24" i="14" s="1"/>
  <c r="C23" i="14"/>
  <c r="E23" i="14" s="1"/>
  <c r="C22" i="14"/>
  <c r="E22" i="14" s="1"/>
  <c r="E26" i="14" l="1"/>
  <c r="E28" i="14" s="1"/>
  <c r="E32" i="14" s="1"/>
  <c r="E33" i="14" l="1"/>
  <c r="E34" i="14" s="1"/>
</calcChain>
</file>

<file path=xl/sharedStrings.xml><?xml version="1.0" encoding="utf-8"?>
<sst xmlns="http://schemas.openxmlformats.org/spreadsheetml/2006/main" count="55" uniqueCount="54">
  <si>
    <t>Stavba :</t>
  </si>
  <si>
    <t>JKSO :</t>
  </si>
  <si>
    <t>Rekapitulace stavebního objektu</t>
  </si>
  <si>
    <t>Cena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</si>
  <si>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</si>
  <si>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</si>
  <si>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</si>
  <si>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</si>
  <si>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</si>
  <si>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</si>
  <si>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</si>
  <si>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</si>
  <si>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</si>
  <si>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</si>
  <si>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</si>
  <si>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</si>
  <si>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</si>
  <si>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</si>
  <si>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Rekapitulace investičních nákladů:</t>
  </si>
  <si>
    <t>Investor</t>
  </si>
  <si>
    <t>Akce</t>
  </si>
  <si>
    <t>Stupeň</t>
  </si>
  <si>
    <t>Kč bez DPH</t>
  </si>
  <si>
    <t>OBJEKT</t>
  </si>
  <si>
    <t>STAVEBNÍ OBJEKTY - CELKEM</t>
  </si>
  <si>
    <t>CELKEM ZA AKCI ( bez DPH )</t>
  </si>
  <si>
    <t>CELKEM ZA AKCI ( vč. DPH )</t>
  </si>
  <si>
    <t>Vypracoval</t>
  </si>
  <si>
    <t>Ing. Štěpán Hanus</t>
  </si>
  <si>
    <t>GSM +420 608 621 215</t>
  </si>
  <si>
    <t>stepan@rozpocty-hanus.cz</t>
  </si>
  <si>
    <t>%</t>
  </si>
  <si>
    <t>Základna</t>
  </si>
  <si>
    <t>VON</t>
  </si>
  <si>
    <t>VEDLEJŠÍ A OSTATNÍ NÁKLADY</t>
  </si>
  <si>
    <t>Stavební objekt, inženýrské objekty, provozní soubory a VON celkem:</t>
  </si>
  <si>
    <t>Název</t>
  </si>
  <si>
    <t>Pol.</t>
  </si>
  <si>
    <t>VN 01</t>
  </si>
  <si>
    <t>VN 02</t>
  </si>
  <si>
    <t>VN 03</t>
  </si>
  <si>
    <t>VEDLEJŠÍ A OSTATNÍ NÁKLADY - CELKEM</t>
  </si>
  <si>
    <t>ZAŘÍZENÍ STAVENIŠTĚ</t>
  </si>
  <si>
    <t>01</t>
  </si>
  <si>
    <t>Bezručova 28/15</t>
  </si>
  <si>
    <t>Dolní Kounice</t>
  </si>
  <si>
    <t>MIMOSTAVENIŠTNÍ DOPRAVA</t>
  </si>
  <si>
    <t>KOMPLETAČNÍ ČINNOST ZHOTOVITELE</t>
  </si>
  <si>
    <t>Dokumentace pro stavební řízení a realizaci stavby</t>
  </si>
  <si>
    <t>Statutární město Ostrava, Úřad městského obvodu Ostrava-Jih,                                      Horní 791/3, 700 30 Ostrava-Hrabůvka</t>
  </si>
  <si>
    <t>Zateplení obvod.pláště,půdy,sklepů a oprava střechy</t>
  </si>
  <si>
    <t>DPH 15%</t>
  </si>
  <si>
    <t>BD ABRAMOVOVA 14</t>
  </si>
  <si>
    <t>Zateplení obvodového pláště, půdy, sklepů a oprava střechy Abramovova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</si>
</sst>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.00000"/>
    <numFmt numFmtId="166" formatCode="0.0%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1" fillId="0" borderId="0"/>
    <xf numFmtId="0" fontId="20" fillId="0" borderId="0" applyNumberFormat="0" applyFill="0" applyBorder="0" applyAlignment="0" applyProtection="0"/>
    <xf numFmtId="0" fontId="11" fillId="0" borderId="0"/>
  </cellStyleXfs>
  <cellXfs count="154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6" fillId="0" borderId="2" xfId="0" applyNumberFormat="1" applyFont="1" applyBorder="1"/>
    <xf numFmtId="49" fontId="3" fillId="0" borderId="0" xfId="0" applyNumberFormat="1" applyFont="1"/>
    <xf numFmtId="0" fontId="6" fillId="0" borderId="4" xfId="0" applyNumberFormat="1" applyFont="1" applyBorder="1"/>
    <xf numFmtId="49" fontId="6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9" fillId="0" borderId="24" xfId="0" applyFont="1" applyBorder="1" applyAlignment="1"/>
    <xf numFmtId="0" fontId="9" fillId="0" borderId="0" xfId="0" applyFont="1" applyBorder="1" applyAlignment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0" fontId="9" fillId="0" borderId="24" xfId="0" applyFont="1" applyBorder="1"/>
    <xf numFmtId="0" fontId="9" fillId="0" borderId="25" xfId="0" applyFont="1" applyBorder="1" applyAlignment="1">
      <alignment vertical="center"/>
    </xf>
    <xf numFmtId="0" fontId="0" fillId="0" borderId="29" xfId="0" applyFont="1" applyBorder="1"/>
    <xf numFmtId="0" fontId="0" fillId="0" borderId="4" xfId="0" applyFont="1" applyBorder="1"/>
    <xf numFmtId="0" fontId="0" fillId="0" borderId="30" xfId="0" applyFont="1" applyBorder="1"/>
    <xf numFmtId="0" fontId="0" fillId="0" borderId="31" xfId="0" applyFont="1" applyBorder="1"/>
    <xf numFmtId="0" fontId="11" fillId="0" borderId="2" xfId="0" applyFont="1" applyFill="1" applyBorder="1"/>
    <xf numFmtId="0" fontId="11" fillId="0" borderId="25" xfId="0" applyFont="1" applyBorder="1" applyAlignment="1">
      <alignment horizontal="center" vertical="center"/>
    </xf>
    <xf numFmtId="0" fontId="0" fillId="0" borderId="32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0" fillId="0" borderId="0" xfId="0" applyFill="1"/>
    <xf numFmtId="0" fontId="14" fillId="4" borderId="26" xfId="0" applyFont="1" applyFill="1" applyBorder="1" applyAlignment="1">
      <alignment horizontal="left" vertical="center"/>
    </xf>
    <xf numFmtId="0" fontId="14" fillId="4" borderId="27" xfId="0" applyFont="1" applyFill="1" applyBorder="1" applyAlignment="1">
      <alignment horizontal="left" vertical="center"/>
    </xf>
    <xf numFmtId="3" fontId="14" fillId="4" borderId="28" xfId="0" applyNumberFormat="1" applyFont="1" applyFill="1" applyBorder="1" applyAlignment="1">
      <alignment horizontal="right" vertical="center" indent="4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26" xfId="0" applyFont="1" applyFill="1" applyBorder="1" applyAlignment="1">
      <alignment vertical="center"/>
    </xf>
    <xf numFmtId="0" fontId="17" fillId="0" borderId="27" xfId="0" applyFont="1" applyFill="1" applyBorder="1" applyAlignment="1">
      <alignment vertical="center"/>
    </xf>
    <xf numFmtId="0" fontId="0" fillId="0" borderId="36" xfId="0" applyFont="1" applyBorder="1"/>
    <xf numFmtId="0" fontId="0" fillId="4" borderId="26" xfId="0" applyFont="1" applyFill="1" applyBorder="1" applyAlignment="1">
      <alignment horizontal="left" vertical="center"/>
    </xf>
    <xf numFmtId="0" fontId="0" fillId="4" borderId="27" xfId="0" applyFont="1" applyFill="1" applyBorder="1" applyAlignment="1">
      <alignment horizontal="left" vertical="center"/>
    </xf>
    <xf numFmtId="3" fontId="11" fillId="4" borderId="28" xfId="0" applyNumberFormat="1" applyFont="1" applyFill="1" applyBorder="1" applyAlignment="1">
      <alignment horizontal="right" vertical="center" indent="4"/>
    </xf>
    <xf numFmtId="0" fontId="0" fillId="0" borderId="0" xfId="0" applyFont="1"/>
    <xf numFmtId="0" fontId="20" fillId="0" borderId="0" xfId="2"/>
    <xf numFmtId="0" fontId="12" fillId="6" borderId="26" xfId="0" applyFont="1" applyFill="1" applyBorder="1" applyAlignment="1">
      <alignment horizontal="left" vertical="center"/>
    </xf>
    <xf numFmtId="0" fontId="16" fillId="6" borderId="27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center" vertical="center" textRotation="90"/>
    </xf>
    <xf numFmtId="0" fontId="0" fillId="0" borderId="27" xfId="0" applyFont="1" applyBorder="1" applyAlignment="1">
      <alignment horizontal="left" vertical="center"/>
    </xf>
    <xf numFmtId="3" fontId="13" fillId="0" borderId="33" xfId="0" applyNumberFormat="1" applyFont="1" applyFill="1" applyBorder="1" applyAlignment="1">
      <alignment horizontal="right" vertical="center" indent="4"/>
    </xf>
    <xf numFmtId="0" fontId="0" fillId="0" borderId="0" xfId="0"/>
    <xf numFmtId="0" fontId="23" fillId="3" borderId="33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vertical="center"/>
    </xf>
    <xf numFmtId="0" fontId="17" fillId="0" borderId="37" xfId="0" applyFont="1" applyFill="1" applyBorder="1" applyAlignment="1">
      <alignment vertical="center"/>
    </xf>
    <xf numFmtId="4" fontId="11" fillId="0" borderId="0" xfId="3" applyNumberFormat="1" applyFill="1" applyBorder="1"/>
    <xf numFmtId="3" fontId="4" fillId="0" borderId="0" xfId="3" applyNumberFormat="1" applyFont="1" applyFill="1" applyBorder="1" applyAlignment="1">
      <alignment horizontal="right"/>
    </xf>
    <xf numFmtId="0" fontId="0" fillId="0" borderId="0" xfId="0" applyFont="1" applyBorder="1"/>
    <xf numFmtId="0" fontId="13" fillId="6" borderId="27" xfId="0" applyFont="1" applyFill="1" applyBorder="1" applyAlignment="1">
      <alignment horizontal="center" vertical="center" textRotation="90"/>
    </xf>
    <xf numFmtId="0" fontId="0" fillId="6" borderId="27" xfId="0" applyFont="1" applyFill="1" applyBorder="1" applyAlignment="1">
      <alignment horizontal="left" vertical="center"/>
    </xf>
    <xf numFmtId="0" fontId="21" fillId="0" borderId="27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 textRotation="90"/>
    </xf>
    <xf numFmtId="0" fontId="13" fillId="0" borderId="35" xfId="0" applyFont="1" applyFill="1" applyBorder="1" applyAlignment="1">
      <alignment horizontal="center" vertical="center" textRotation="90" wrapText="1"/>
    </xf>
    <xf numFmtId="0" fontId="23" fillId="3" borderId="26" xfId="0" applyFont="1" applyFill="1" applyBorder="1" applyAlignment="1">
      <alignment horizontal="left" vertical="center"/>
    </xf>
    <xf numFmtId="0" fontId="11" fillId="0" borderId="41" xfId="0" applyFont="1" applyFill="1" applyBorder="1" applyAlignment="1">
      <alignment horizontal="left" vertical="center"/>
    </xf>
    <xf numFmtId="0" fontId="13" fillId="0" borderId="34" xfId="0" applyFont="1" applyFill="1" applyBorder="1" applyAlignment="1">
      <alignment horizontal="center" vertical="center" textRotation="90" wrapText="1"/>
    </xf>
    <xf numFmtId="49" fontId="15" fillId="0" borderId="45" xfId="0" applyNumberFormat="1" applyFont="1" applyFill="1" applyBorder="1" applyAlignment="1">
      <alignment horizontal="left" vertical="center"/>
    </xf>
    <xf numFmtId="0" fontId="12" fillId="0" borderId="46" xfId="0" applyFont="1" applyBorder="1" applyAlignment="1">
      <alignment horizontal="center" vertical="center" textRotation="90"/>
    </xf>
    <xf numFmtId="49" fontId="15" fillId="0" borderId="47" xfId="0" applyNumberFormat="1" applyFont="1" applyFill="1" applyBorder="1" applyAlignment="1">
      <alignment horizontal="left" vertical="center"/>
    </xf>
    <xf numFmtId="0" fontId="11" fillId="0" borderId="48" xfId="0" applyFont="1" applyFill="1" applyBorder="1" applyAlignment="1">
      <alignment horizontal="left" vertical="center"/>
    </xf>
    <xf numFmtId="0" fontId="0" fillId="0" borderId="0" xfId="0" applyFont="1" applyFill="1"/>
    <xf numFmtId="4" fontId="11" fillId="0" borderId="49" xfId="0" applyNumberFormat="1" applyFont="1" applyFill="1" applyBorder="1" applyAlignment="1">
      <alignment horizontal="right" vertical="center" indent="4"/>
    </xf>
    <xf numFmtId="4" fontId="21" fillId="6" borderId="28" xfId="0" applyNumberFormat="1" applyFont="1" applyFill="1" applyBorder="1" applyAlignment="1">
      <alignment horizontal="right" vertical="center" indent="4"/>
    </xf>
    <xf numFmtId="167" fontId="18" fillId="5" borderId="20" xfId="0" applyNumberFormat="1" applyFont="1" applyFill="1" applyBorder="1" applyAlignment="1">
      <alignment horizontal="right" vertical="center" indent="4"/>
    </xf>
    <xf numFmtId="167" fontId="18" fillId="3" borderId="33" xfId="0" applyNumberFormat="1" applyFont="1" applyFill="1" applyBorder="1" applyAlignment="1">
      <alignment horizontal="right" vertical="center" indent="4"/>
    </xf>
    <xf numFmtId="167" fontId="19" fillId="3" borderId="33" xfId="0" applyNumberFormat="1" applyFont="1" applyFill="1" applyBorder="1" applyAlignment="1">
      <alignment horizontal="right" vertical="center" indent="4"/>
    </xf>
    <xf numFmtId="4" fontId="11" fillId="0" borderId="38" xfId="0" applyNumberFormat="1" applyFont="1" applyFill="1" applyBorder="1" applyAlignment="1">
      <alignment horizontal="right" vertical="center" indent="4"/>
    </xf>
    <xf numFmtId="3" fontId="11" fillId="0" borderId="39" xfId="0" applyNumberFormat="1" applyFont="1" applyFill="1" applyBorder="1" applyAlignment="1">
      <alignment horizontal="left" vertical="center"/>
    </xf>
    <xf numFmtId="0" fontId="12" fillId="6" borderId="17" xfId="0" applyFont="1" applyFill="1" applyBorder="1" applyAlignment="1">
      <alignment horizontal="left" vertical="center"/>
    </xf>
    <xf numFmtId="0" fontId="13" fillId="6" borderId="19" xfId="0" applyFont="1" applyFill="1" applyBorder="1" applyAlignment="1">
      <alignment horizontal="center" vertical="center" textRotation="90"/>
    </xf>
    <xf numFmtId="0" fontId="0" fillId="6" borderId="19" xfId="0" applyFont="1" applyFill="1" applyBorder="1" applyAlignment="1">
      <alignment horizontal="left" vertical="center"/>
    </xf>
    <xf numFmtId="0" fontId="16" fillId="6" borderId="19" xfId="0" applyFont="1" applyFill="1" applyBorder="1" applyAlignment="1">
      <alignment horizontal="left" vertical="center"/>
    </xf>
    <xf numFmtId="0" fontId="23" fillId="3" borderId="27" xfId="0" applyFont="1" applyFill="1" applyBorder="1" applyAlignment="1">
      <alignment horizontal="left" vertical="center"/>
    </xf>
    <xf numFmtId="0" fontId="23" fillId="3" borderId="33" xfId="0" applyFont="1" applyFill="1" applyBorder="1" applyAlignment="1">
      <alignment horizontal="center" vertical="center"/>
    </xf>
    <xf numFmtId="4" fontId="21" fillId="6" borderId="20" xfId="0" applyNumberFormat="1" applyFont="1" applyFill="1" applyBorder="1" applyAlignment="1">
      <alignment horizontal="right" vertical="center" indent="4"/>
    </xf>
    <xf numFmtId="3" fontId="13" fillId="0" borderId="28" xfId="0" applyNumberFormat="1" applyFont="1" applyFill="1" applyBorder="1" applyAlignment="1">
      <alignment horizontal="right" vertical="center" indent="4"/>
    </xf>
    <xf numFmtId="0" fontId="11" fillId="0" borderId="52" xfId="0" applyFont="1" applyFill="1" applyBorder="1" applyAlignment="1">
      <alignment horizontal="left" vertical="center"/>
    </xf>
    <xf numFmtId="0" fontId="11" fillId="0" borderId="53" xfId="0" applyFont="1" applyFill="1" applyBorder="1" applyAlignment="1">
      <alignment horizontal="left" vertical="center"/>
    </xf>
    <xf numFmtId="0" fontId="11" fillId="0" borderId="54" xfId="0" applyFont="1" applyFill="1" applyBorder="1" applyAlignment="1">
      <alignment horizontal="left" vertical="center"/>
    </xf>
    <xf numFmtId="166" fontId="11" fillId="0" borderId="39" xfId="0" applyNumberFormat="1" applyFont="1" applyFill="1" applyBorder="1" applyAlignment="1">
      <alignment horizontal="center" vertical="center"/>
    </xf>
    <xf numFmtId="0" fontId="22" fillId="0" borderId="50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166" fontId="11" fillId="0" borderId="43" xfId="0" applyNumberFormat="1" applyFont="1" applyFill="1" applyBorder="1" applyAlignment="1">
      <alignment horizontal="center" vertical="center"/>
    </xf>
    <xf numFmtId="3" fontId="11" fillId="0" borderId="43" xfId="0" applyNumberFormat="1" applyFont="1" applyFill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166" fontId="11" fillId="0" borderId="40" xfId="0" applyNumberFormat="1" applyFont="1" applyFill="1" applyBorder="1" applyAlignment="1">
      <alignment horizontal="center" vertical="center"/>
    </xf>
    <xf numFmtId="3" fontId="11" fillId="0" borderId="40" xfId="0" applyNumberFormat="1" applyFont="1" applyFill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/>
    </xf>
    <xf numFmtId="4" fontId="11" fillId="0" borderId="42" xfId="0" applyNumberFormat="1" applyFont="1" applyFill="1" applyBorder="1" applyAlignment="1">
      <alignment horizontal="right" vertical="center" indent="4"/>
    </xf>
    <xf numFmtId="4" fontId="11" fillId="0" borderId="44" xfId="0" applyNumberFormat="1" applyFont="1" applyFill="1" applyBorder="1" applyAlignment="1">
      <alignment horizontal="right" vertical="center" indent="4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 shrinkToFit="1"/>
    </xf>
    <xf numFmtId="0" fontId="8" fillId="0" borderId="25" xfId="0" applyFont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/>
    </xf>
    <xf numFmtId="166" fontId="11" fillId="0" borderId="19" xfId="0" applyNumberFormat="1" applyFont="1" applyFill="1" applyBorder="1" applyAlignment="1">
      <alignment horizontal="center" vertical="center"/>
    </xf>
    <xf numFmtId="3" fontId="11" fillId="0" borderId="19" xfId="0" applyNumberFormat="1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4" fontId="11" fillId="0" borderId="20" xfId="0" applyNumberFormat="1" applyFont="1" applyFill="1" applyBorder="1" applyAlignment="1">
      <alignment horizontal="right" vertical="center" indent="4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 shrinkToFit="1"/>
    </xf>
    <xf numFmtId="0" fontId="9" fillId="0" borderId="57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4" fontId="2" fillId="0" borderId="0" xfId="0" applyNumberFormat="1" applyFont="1" applyAlignment="1">
      <alignment horizontal="center"/>
    </xf>
    <xf numFmtId="0" fontId="6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top" shrinkToFit="1"/>
    </xf>
    <xf numFmtId="49" fontId="0" fillId="0" borderId="21" xfId="0" applyNumberFormat="1" applyBorder="1" applyAlignment="1">
      <alignment vertical="top" shrinkToFit="1"/>
    </xf>
    <xf numFmtId="49" fontId="0" fillId="0" borderId="7" xfId="0" applyNumberFormat="1" applyBorder="1" applyAlignment="1">
      <alignment vertical="top" shrinkToFit="1"/>
    </xf>
    <xf numFmtId="49" fontId="0" fillId="0" borderId="2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</cellXfs>
  <cellStyles count="4">
    <cellStyle name="Hypertextový odkaz" xfId="2" builtinId="8"/>
    <cellStyle name="Normální" xfId="0" builtinId="0"/>
    <cellStyle name="normální 2" xfId="1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epan@rozpocty-hanus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L40"/>
  <sheetViews>
    <sheetView tabSelected="1" topLeftCell="A10" zoomScaleNormal="100" workbookViewId="0">
      <selection activeCell="F16" sqref="F16"/>
    </sheetView>
  </sheetViews>
  <sheetFormatPr defaultColWidth="8.7109375" defaultRowHeight="12.75" x14ac:dyDescent="0.2"/>
  <cols>
    <col min="1" max="2" width="7.7109375" style="67" customWidth="1"/>
    <col min="3" max="3" width="17.140625" style="67" customWidth="1"/>
    <col min="4" max="4" width="61.85546875" style="67" customWidth="1"/>
    <col min="5" max="5" width="24.140625" style="67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12" ht="21" thickBot="1" x14ac:dyDescent="0.25">
      <c r="A1" s="134" t="s">
        <v>18</v>
      </c>
      <c r="B1" s="135"/>
      <c r="C1" s="135"/>
      <c r="D1" s="135"/>
      <c r="E1" s="136"/>
    </row>
    <row r="2" spans="1:12" s="74" customFormat="1" ht="20.25" x14ac:dyDescent="0.25">
      <c r="A2" s="39" t="s">
        <v>19</v>
      </c>
      <c r="B2" s="125"/>
      <c r="C2" s="138" t="s">
        <v>49</v>
      </c>
      <c r="D2" s="138"/>
      <c r="E2" s="139"/>
    </row>
    <row r="3" spans="1:12" s="74" customFormat="1" ht="20.25" x14ac:dyDescent="0.25">
      <c r="A3" s="39"/>
      <c r="B3" s="125"/>
      <c r="C3" s="140"/>
      <c r="D3" s="140"/>
      <c r="E3" s="141"/>
    </row>
    <row r="4" spans="1:12" s="74" customFormat="1" ht="9" customHeight="1" x14ac:dyDescent="0.25">
      <c r="A4" s="39"/>
      <c r="B4" s="125"/>
      <c r="C4" s="126"/>
      <c r="D4" s="126"/>
      <c r="E4" s="127"/>
    </row>
    <row r="5" spans="1:12" ht="23.25" x14ac:dyDescent="0.25">
      <c r="A5" s="39" t="s">
        <v>20</v>
      </c>
      <c r="B5" s="40"/>
      <c r="C5" s="41"/>
      <c r="D5" s="137" t="s">
        <v>53</v>
      </c>
      <c r="E5" s="43"/>
    </row>
    <row r="6" spans="1:12" ht="42" customHeight="1" x14ac:dyDescent="0.25">
      <c r="A6" s="44"/>
      <c r="B6" s="41"/>
      <c r="C6" s="41"/>
      <c r="D6" s="137"/>
      <c r="E6" s="43"/>
      <c r="L6" s="42"/>
    </row>
    <row r="7" spans="1:12" s="74" customFormat="1" ht="9" customHeight="1" x14ac:dyDescent="0.25">
      <c r="A7" s="39"/>
      <c r="B7" s="125"/>
      <c r="C7" s="126"/>
      <c r="D7" s="126"/>
      <c r="E7" s="127"/>
    </row>
    <row r="8" spans="1:12" ht="18" x14ac:dyDescent="0.25">
      <c r="A8" s="39" t="s">
        <v>21</v>
      </c>
      <c r="B8" s="40"/>
      <c r="C8" s="41"/>
      <c r="D8" s="128" t="s">
        <v>48</v>
      </c>
      <c r="E8" s="45"/>
    </row>
    <row r="9" spans="1:12" ht="13.5" thickBot="1" x14ac:dyDescent="0.25">
      <c r="A9" s="46"/>
      <c r="B9" s="47"/>
      <c r="C9" s="47"/>
      <c r="D9" s="47"/>
      <c r="E9" s="48"/>
    </row>
    <row r="10" spans="1:12" ht="13.5" thickTop="1" x14ac:dyDescent="0.2">
      <c r="A10" s="49"/>
      <c r="B10" s="50"/>
      <c r="C10" s="50"/>
      <c r="D10" s="50"/>
      <c r="E10" s="51" t="s">
        <v>3</v>
      </c>
    </row>
    <row r="11" spans="1:12" ht="13.5" thickBot="1" x14ac:dyDescent="0.25">
      <c r="A11" s="52"/>
      <c r="B11" s="53"/>
      <c r="C11" s="53"/>
      <c r="D11" s="53"/>
      <c r="E11" s="51" t="s">
        <v>22</v>
      </c>
    </row>
    <row r="12" spans="1:12" s="60" customFormat="1" ht="13.5" thickBot="1" x14ac:dyDescent="0.25">
      <c r="A12" s="56"/>
      <c r="B12" s="57"/>
      <c r="C12" s="57"/>
      <c r="D12" s="57"/>
      <c r="E12" s="58"/>
      <c r="F12" s="59"/>
    </row>
    <row r="13" spans="1:12" ht="18.75" thickBot="1" x14ac:dyDescent="0.25">
      <c r="A13" s="54"/>
      <c r="B13" s="83"/>
      <c r="C13" s="75" t="s">
        <v>23</v>
      </c>
      <c r="D13" s="86" t="s">
        <v>50</v>
      </c>
      <c r="E13" s="75"/>
    </row>
    <row r="14" spans="1:12" s="74" customFormat="1" x14ac:dyDescent="0.2">
      <c r="A14" s="90"/>
      <c r="B14" s="88"/>
      <c r="C14" s="91" t="s">
        <v>43</v>
      </c>
      <c r="D14" s="92" t="s">
        <v>52</v>
      </c>
      <c r="E14" s="94">
        <v>0</v>
      </c>
      <c r="F14" s="55"/>
    </row>
    <row r="15" spans="1:12" s="74" customFormat="1" x14ac:dyDescent="0.2">
      <c r="A15" s="84"/>
      <c r="B15" s="85"/>
      <c r="C15" s="89"/>
      <c r="D15" s="87"/>
      <c r="E15" s="99"/>
      <c r="F15" s="55"/>
    </row>
    <row r="16" spans="1:12" s="74" customFormat="1" ht="13.5" thickBot="1" x14ac:dyDescent="0.25">
      <c r="A16" s="84"/>
      <c r="B16" s="85"/>
      <c r="C16" s="89"/>
      <c r="D16" s="87"/>
      <c r="E16" s="99"/>
      <c r="F16" s="55"/>
    </row>
    <row r="17" spans="1:7" ht="13.5" thickBot="1" x14ac:dyDescent="0.25">
      <c r="A17" s="54"/>
      <c r="B17" s="71"/>
      <c r="C17" s="72"/>
      <c r="D17" s="72"/>
      <c r="E17" s="108"/>
      <c r="F17" s="55"/>
    </row>
    <row r="18" spans="1:7" ht="18.75" thickBot="1" x14ac:dyDescent="0.25">
      <c r="A18" s="69"/>
      <c r="B18" s="81"/>
      <c r="C18" s="82"/>
      <c r="D18" s="70" t="s">
        <v>24</v>
      </c>
      <c r="E18" s="95">
        <f>SUM(E14:E16)</f>
        <v>0</v>
      </c>
      <c r="F18" s="55"/>
    </row>
    <row r="19" spans="1:7" s="74" customFormat="1" ht="13.5" thickBot="1" x14ac:dyDescent="0.25">
      <c r="A19" s="80"/>
      <c r="B19" s="80"/>
      <c r="C19" s="80"/>
      <c r="D19" s="80"/>
      <c r="E19" s="80"/>
    </row>
    <row r="20" spans="1:7" s="74" customFormat="1" ht="18.75" thickBot="1" x14ac:dyDescent="0.25">
      <c r="A20" s="54"/>
      <c r="B20" s="83"/>
      <c r="C20" s="75" t="s">
        <v>33</v>
      </c>
      <c r="D20" s="105" t="s">
        <v>34</v>
      </c>
      <c r="E20" s="106" t="s">
        <v>22</v>
      </c>
    </row>
    <row r="21" spans="1:7" s="74" customFormat="1" ht="13.5" thickBot="1" x14ac:dyDescent="0.25">
      <c r="A21" s="120" t="s">
        <v>37</v>
      </c>
      <c r="B21" s="121" t="s">
        <v>31</v>
      </c>
      <c r="C21" s="122" t="s">
        <v>32</v>
      </c>
      <c r="D21" s="122" t="s">
        <v>36</v>
      </c>
      <c r="E21" s="73"/>
      <c r="F21" s="55"/>
    </row>
    <row r="22" spans="1:7" s="74" customFormat="1" x14ac:dyDescent="0.2">
      <c r="A22" s="117" t="s">
        <v>38</v>
      </c>
      <c r="B22" s="118">
        <v>0.03</v>
      </c>
      <c r="C22" s="119">
        <f>E18</f>
        <v>0</v>
      </c>
      <c r="D22" s="109" t="s">
        <v>42</v>
      </c>
      <c r="E22" s="99">
        <f>B22*C22</f>
        <v>0</v>
      </c>
      <c r="F22" s="55"/>
    </row>
    <row r="23" spans="1:7" s="74" customFormat="1" x14ac:dyDescent="0.2">
      <c r="A23" s="113" t="s">
        <v>39</v>
      </c>
      <c r="B23" s="112">
        <v>5.0000000000000001E-3</v>
      </c>
      <c r="C23" s="100">
        <f>E18</f>
        <v>0</v>
      </c>
      <c r="D23" s="110" t="s">
        <v>46</v>
      </c>
      <c r="E23" s="123">
        <f>B23*C23</f>
        <v>0</v>
      </c>
      <c r="F23" s="55"/>
    </row>
    <row r="24" spans="1:7" s="74" customFormat="1" ht="13.5" thickBot="1" x14ac:dyDescent="0.25">
      <c r="A24" s="114" t="s">
        <v>40</v>
      </c>
      <c r="B24" s="115">
        <v>0.01</v>
      </c>
      <c r="C24" s="116">
        <f>E18</f>
        <v>0</v>
      </c>
      <c r="D24" s="111" t="s">
        <v>47</v>
      </c>
      <c r="E24" s="124">
        <f>B24*C24</f>
        <v>0</v>
      </c>
      <c r="F24" s="55"/>
    </row>
    <row r="25" spans="1:7" s="74" customFormat="1" ht="13.5" thickBot="1" x14ac:dyDescent="0.25">
      <c r="A25" s="129"/>
      <c r="B25" s="130"/>
      <c r="C25" s="131"/>
      <c r="D25" s="132"/>
      <c r="E25" s="133"/>
      <c r="F25" s="55"/>
    </row>
    <row r="26" spans="1:7" s="74" customFormat="1" ht="18.75" thickBot="1" x14ac:dyDescent="0.25">
      <c r="A26" s="101"/>
      <c r="B26" s="102"/>
      <c r="C26" s="103"/>
      <c r="D26" s="104" t="s">
        <v>41</v>
      </c>
      <c r="E26" s="107">
        <f>SUM(E21:E24)</f>
        <v>0</v>
      </c>
      <c r="F26" s="55"/>
    </row>
    <row r="27" spans="1:7" s="60" customFormat="1" ht="13.5" thickBot="1" x14ac:dyDescent="0.25">
      <c r="A27" s="56"/>
      <c r="B27" s="57"/>
      <c r="C27" s="57"/>
      <c r="D27" s="57"/>
      <c r="E27" s="58"/>
      <c r="F27" s="59"/>
    </row>
    <row r="28" spans="1:7" ht="16.5" thickBot="1" x14ac:dyDescent="0.25">
      <c r="A28" s="61" t="s">
        <v>35</v>
      </c>
      <c r="B28" s="76"/>
      <c r="C28" s="76"/>
      <c r="D28" s="77"/>
      <c r="E28" s="96">
        <f>E18+E26</f>
        <v>0</v>
      </c>
      <c r="F28" s="55"/>
    </row>
    <row r="29" spans="1:7" ht="14.25" thickTop="1" thickBot="1" x14ac:dyDescent="0.25">
      <c r="A29" s="49"/>
      <c r="B29" s="50"/>
      <c r="C29" s="50"/>
      <c r="D29" s="50"/>
      <c r="E29" s="63"/>
      <c r="F29" s="78"/>
      <c r="G29" s="79"/>
    </row>
    <row r="30" spans="1:7" ht="13.5" thickBot="1" x14ac:dyDescent="0.25">
      <c r="A30" s="64"/>
      <c r="B30" s="65"/>
      <c r="C30" s="65"/>
      <c r="D30" s="65"/>
      <c r="E30" s="66"/>
    </row>
    <row r="31" spans="1:7" ht="13.5" thickBot="1" x14ac:dyDescent="0.25"/>
    <row r="32" spans="1:7" ht="16.5" thickBot="1" x14ac:dyDescent="0.25">
      <c r="A32" s="61" t="s">
        <v>25</v>
      </c>
      <c r="B32" s="62"/>
      <c r="C32" s="62"/>
      <c r="D32" s="62"/>
      <c r="E32" s="97">
        <f>SUM(E28)</f>
        <v>0</v>
      </c>
    </row>
    <row r="33" spans="1:5" ht="16.5" thickBot="1" x14ac:dyDescent="0.25">
      <c r="A33" s="61" t="s">
        <v>51</v>
      </c>
      <c r="B33" s="62"/>
      <c r="C33" s="62"/>
      <c r="D33" s="62"/>
      <c r="E33" s="97">
        <f>SUM(E32)/100*15</f>
        <v>0</v>
      </c>
    </row>
    <row r="34" spans="1:5" ht="16.5" thickBot="1" x14ac:dyDescent="0.25">
      <c r="A34" s="61" t="s">
        <v>26</v>
      </c>
      <c r="B34" s="62"/>
      <c r="C34" s="62"/>
      <c r="D34" s="62"/>
      <c r="E34" s="98">
        <f>SUM(E32+E33)</f>
        <v>0</v>
      </c>
    </row>
    <row r="36" spans="1:5" ht="18" x14ac:dyDescent="0.25">
      <c r="A36" s="40" t="s">
        <v>27</v>
      </c>
      <c r="D36" s="67" t="s">
        <v>28</v>
      </c>
    </row>
    <row r="37" spans="1:5" x14ac:dyDescent="0.2">
      <c r="D37" s="93" t="s">
        <v>44</v>
      </c>
    </row>
    <row r="38" spans="1:5" s="74" customFormat="1" x14ac:dyDescent="0.2">
      <c r="A38" s="67"/>
      <c r="B38" s="67"/>
      <c r="C38" s="67"/>
      <c r="D38" s="93" t="s">
        <v>45</v>
      </c>
      <c r="E38" s="67"/>
    </row>
    <row r="39" spans="1:5" x14ac:dyDescent="0.2">
      <c r="D39" s="67" t="s">
        <v>29</v>
      </c>
    </row>
    <row r="40" spans="1:5" ht="15" x14ac:dyDescent="0.25">
      <c r="D40" s="68" t="s">
        <v>30</v>
      </c>
    </row>
  </sheetData>
  <mergeCells count="3">
    <mergeCell ref="A1:E1"/>
    <mergeCell ref="D5:D6"/>
    <mergeCell ref="C2:E3"/>
  </mergeCells>
  <hyperlinks>
    <hyperlink ref="D40" r:id="rId1"/>
  </hyperlinks>
  <pageMargins left="0.7" right="0.7" top="0.78740157499999996" bottom="0.78740157499999996" header="0.3" footer="0.3"/>
  <pageSetup paperSize="9" scale="70" orientation="portrait" horizontalDpi="1200" verticalDpi="1200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ColWidth="8.7109375"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0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</v>
      </c>
      <c r="B2" s="7"/>
      <c r="C2" s="143"/>
      <c r="D2" s="143"/>
      <c r="E2" s="143"/>
      <c r="F2" s="143"/>
      <c r="G2" s="4" t="s">
        <v>1</v>
      </c>
      <c r="H2" s="11"/>
    </row>
    <row r="3" spans="1:8" ht="13.5" thickTop="1" x14ac:dyDescent="0.2"/>
    <row r="4" spans="1:8" ht="18" x14ac:dyDescent="0.25">
      <c r="A4" s="142" t="s">
        <v>2</v>
      </c>
      <c r="B4" s="142"/>
      <c r="C4" s="142"/>
      <c r="D4" s="142"/>
      <c r="E4" s="142"/>
      <c r="F4" s="142"/>
      <c r="G4" s="142"/>
      <c r="H4" s="142"/>
    </row>
    <row r="6" spans="1:8" ht="15.75" x14ac:dyDescent="0.25">
      <c r="A6" s="9" t="s">
        <v>4</v>
      </c>
      <c r="B6" s="6">
        <f>B2</f>
        <v>0</v>
      </c>
    </row>
    <row r="7" spans="1:8" ht="15.75" x14ac:dyDescent="0.25">
      <c r="B7" s="144">
        <f>C2</f>
        <v>0</v>
      </c>
      <c r="C7" s="145"/>
      <c r="D7" s="145"/>
      <c r="E7" s="145"/>
      <c r="F7" s="145"/>
      <c r="G7" s="145"/>
    </row>
    <row r="9" spans="1:8" s="9" customFormat="1" ht="12.75" customHeight="1" x14ac:dyDescent="0.2">
      <c r="A9" s="9" t="s">
        <v>5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DCF3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9966"/>
  </sheetPr>
  <dimension ref="A1:G7"/>
  <sheetViews>
    <sheetView workbookViewId="0">
      <selection sqref="A1:G1"/>
    </sheetView>
  </sheetViews>
  <sheetFormatPr defaultColWidth="8.7109375" defaultRowHeight="12.75" x14ac:dyDescent="0.2"/>
  <cols>
    <col min="1" max="1" width="4.28515625" style="14" customWidth="1"/>
    <col min="2" max="2" width="14.42578125" style="14" customWidth="1"/>
    <col min="3" max="3" width="38.28515625" style="38" customWidth="1"/>
    <col min="4" max="4" width="4.5703125" style="14" customWidth="1"/>
    <col min="5" max="5" width="10.5703125" style="14" customWidth="1"/>
    <col min="6" max="6" width="9.85546875" style="14" customWidth="1"/>
    <col min="7" max="7" width="12.7109375" style="14" customWidth="1"/>
    <col min="8" max="16384" width="8.7109375" style="14"/>
  </cols>
  <sheetData>
    <row r="1" spans="1:7" ht="16.5" thickBot="1" x14ac:dyDescent="0.25">
      <c r="A1" s="146" t="s">
        <v>7</v>
      </c>
      <c r="B1" s="146"/>
      <c r="C1" s="147"/>
      <c r="D1" s="146"/>
      <c r="E1" s="146"/>
      <c r="F1" s="146"/>
      <c r="G1" s="146"/>
    </row>
    <row r="2" spans="1:7" ht="13.5" thickTop="1" x14ac:dyDescent="0.2">
      <c r="A2" s="15" t="s">
        <v>8</v>
      </c>
      <c r="B2" s="16"/>
      <c r="C2" s="148"/>
      <c r="D2" s="148"/>
      <c r="E2" s="148"/>
      <c r="F2" s="148"/>
      <c r="G2" s="149"/>
    </row>
    <row r="3" spans="1:7" x14ac:dyDescent="0.2">
      <c r="A3" s="17" t="s">
        <v>9</v>
      </c>
      <c r="B3" s="18"/>
      <c r="C3" s="150"/>
      <c r="D3" s="150"/>
      <c r="E3" s="150"/>
      <c r="F3" s="150"/>
      <c r="G3" s="151"/>
    </row>
    <row r="4" spans="1:7" ht="13.5" thickBot="1" x14ac:dyDescent="0.25">
      <c r="A4" s="19" t="s">
        <v>10</v>
      </c>
      <c r="B4" s="20"/>
      <c r="C4" s="152"/>
      <c r="D4" s="152"/>
      <c r="E4" s="152"/>
      <c r="F4" s="152"/>
      <c r="G4" s="153"/>
    </row>
    <row r="5" spans="1:7" ht="14.25" thickTop="1" thickBot="1" x14ac:dyDescent="0.25">
      <c r="B5" s="21"/>
      <c r="C5" s="22"/>
      <c r="D5" s="23"/>
    </row>
    <row r="6" spans="1:7" ht="13.5" thickBot="1" x14ac:dyDescent="0.25">
      <c r="A6" s="24" t="s">
        <v>11</v>
      </c>
      <c r="B6" s="25" t="s">
        <v>12</v>
      </c>
      <c r="C6" s="26" t="s">
        <v>13</v>
      </c>
      <c r="D6" s="27" t="s">
        <v>14</v>
      </c>
      <c r="E6" s="28" t="s">
        <v>15</v>
      </c>
      <c r="F6" s="29" t="s">
        <v>16</v>
      </c>
      <c r="G6" s="30" t="s">
        <v>17</v>
      </c>
    </row>
    <row r="7" spans="1:7" ht="14.25" thickTop="1" thickBot="1" x14ac:dyDescent="0.25">
      <c r="A7" s="31"/>
      <c r="B7" s="32"/>
      <c r="C7" s="33"/>
      <c r="D7" s="34"/>
      <c r="E7" s="35"/>
      <c r="F7" s="36"/>
      <c r="G7" s="37"/>
    </row>
  </sheetData>
  <sheetProtection password="DCF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VzorObjekt</vt:lpstr>
      <vt:lpstr>VzorPolozky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Jiri Hlucil</cp:lastModifiedBy>
  <cp:lastPrinted>2018-06-27T10:36:08Z</cp:lastPrinted>
  <dcterms:created xsi:type="dcterms:W3CDTF">2009-04-08T07:15:50Z</dcterms:created>
  <dcterms:modified xsi:type="dcterms:W3CDTF">2018-11-26T14:18:13Z</dcterms:modified>
</cp:coreProperties>
</file>